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MK Retirement Solutions\Calulators\"/>
    </mc:Choice>
  </mc:AlternateContent>
  <xr:revisionPtr revIDLastSave="0" documentId="13_ncr:1_{02321CA9-4FA4-4838-98C8-8EF5F60BB2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Check20" localSheetId="0">Sheet1!$L$5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7" i="1" s="1"/>
  <c r="I3" i="1" l="1"/>
  <c r="G4" i="1"/>
  <c r="I4" i="1" s="1"/>
  <c r="E4" i="1"/>
  <c r="C4" i="1"/>
  <c r="A5" i="1" s="1"/>
  <c r="A4" i="1"/>
  <c r="C5" i="1" l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E5" i="1"/>
  <c r="G5" i="1"/>
  <c r="A6" i="1"/>
  <c r="G6" i="1" l="1"/>
  <c r="E6" i="1"/>
  <c r="I5" i="1"/>
  <c r="A24" i="1"/>
  <c r="C24" i="1"/>
  <c r="A7" i="1"/>
  <c r="C25" i="1" l="1"/>
  <c r="A25" i="1"/>
  <c r="I6" i="1"/>
  <c r="G7" i="1"/>
  <c r="E7" i="1"/>
  <c r="A8" i="1"/>
  <c r="I7" i="1" l="1"/>
  <c r="E8" i="1"/>
  <c r="G8" i="1"/>
  <c r="A26" i="1"/>
  <c r="C26" i="1"/>
  <c r="A9" i="1"/>
  <c r="A27" i="1" l="1"/>
  <c r="C27" i="1"/>
  <c r="I8" i="1"/>
  <c r="G9" i="1"/>
  <c r="E9" i="1"/>
  <c r="A10" i="1"/>
  <c r="I9" i="1" l="1"/>
  <c r="E10" i="1"/>
  <c r="G10" i="1"/>
  <c r="A28" i="1"/>
  <c r="C28" i="1"/>
  <c r="A11" i="1"/>
  <c r="I10" i="1" l="1"/>
  <c r="G11" i="1"/>
  <c r="E11" i="1"/>
  <c r="A29" i="1"/>
  <c r="C29" i="1"/>
  <c r="A12" i="1"/>
  <c r="A30" i="1" l="1"/>
  <c r="C30" i="1"/>
  <c r="I11" i="1"/>
  <c r="G12" i="1"/>
  <c r="E12" i="1"/>
  <c r="A13" i="1"/>
  <c r="I12" i="1" l="1"/>
  <c r="G13" i="1"/>
  <c r="E13" i="1"/>
  <c r="A31" i="1"/>
  <c r="C31" i="1"/>
  <c r="A14" i="1"/>
  <c r="I13" i="1" l="1"/>
  <c r="G14" i="1"/>
  <c r="E14" i="1"/>
  <c r="A32" i="1"/>
  <c r="C32" i="1"/>
  <c r="A15" i="1"/>
  <c r="C33" i="1" l="1"/>
  <c r="A33" i="1"/>
  <c r="I14" i="1"/>
  <c r="G15" i="1"/>
  <c r="E15" i="1"/>
  <c r="A16" i="1"/>
  <c r="I15" i="1" l="1"/>
  <c r="G16" i="1"/>
  <c r="E16" i="1"/>
  <c r="C34" i="1"/>
  <c r="A34" i="1"/>
  <c r="A17" i="1"/>
  <c r="I16" i="1" l="1"/>
  <c r="G17" i="1"/>
  <c r="E17" i="1"/>
  <c r="A18" i="1"/>
  <c r="I17" i="1" l="1"/>
  <c r="G18" i="1"/>
  <c r="E18" i="1"/>
  <c r="A19" i="1"/>
  <c r="I18" i="1" l="1"/>
  <c r="G19" i="1"/>
  <c r="E19" i="1"/>
  <c r="A20" i="1"/>
  <c r="I19" i="1" l="1"/>
  <c r="G20" i="1"/>
  <c r="E20" i="1"/>
  <c r="A21" i="1"/>
  <c r="I20" i="1" l="1"/>
  <c r="G21" i="1"/>
  <c r="E21" i="1"/>
  <c r="A22" i="1"/>
  <c r="I21" i="1" l="1"/>
  <c r="E22" i="1"/>
  <c r="G22" i="1"/>
  <c r="A23" i="1"/>
  <c r="I22" i="1" l="1"/>
  <c r="G23" i="1"/>
  <c r="E23" i="1"/>
  <c r="I23" i="1" l="1"/>
  <c r="G24" i="1"/>
  <c r="E24" i="1"/>
  <c r="I24" i="1" l="1"/>
  <c r="G25" i="1"/>
  <c r="E25" i="1"/>
  <c r="I25" i="1" l="1"/>
  <c r="G26" i="1"/>
  <c r="E26" i="1"/>
  <c r="I26" i="1" l="1"/>
  <c r="G27" i="1"/>
  <c r="E27" i="1"/>
  <c r="I27" i="1" l="1"/>
  <c r="G28" i="1"/>
  <c r="E28" i="1"/>
  <c r="I28" i="1" l="1"/>
  <c r="G29" i="1"/>
  <c r="E29" i="1"/>
  <c r="I29" i="1" l="1"/>
  <c r="G30" i="1"/>
  <c r="E30" i="1"/>
  <c r="I30" i="1" l="1"/>
  <c r="E31" i="1"/>
  <c r="G31" i="1"/>
  <c r="I31" i="1" l="1"/>
  <c r="G32" i="1"/>
  <c r="E32" i="1"/>
  <c r="I32" i="1" l="1"/>
  <c r="E33" i="1"/>
  <c r="G33" i="1"/>
  <c r="I33" i="1" l="1"/>
  <c r="G34" i="1"/>
  <c r="I34" i="1" s="1"/>
  <c r="E34" i="1"/>
</calcChain>
</file>

<file path=xl/sharedStrings.xml><?xml version="1.0" encoding="utf-8"?>
<sst xmlns="http://schemas.openxmlformats.org/spreadsheetml/2006/main" count="100" uniqueCount="6">
  <si>
    <t>Hours</t>
  </si>
  <si>
    <t>Days</t>
  </si>
  <si>
    <t>to</t>
  </si>
  <si>
    <t>months</t>
  </si>
  <si>
    <t>← Type the number of Sick Leave hours you have</t>
  </si>
  <si>
    <t>← Total Months of Sick Leave Rounded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</si>
</sst>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0" fillId="2" borderId="1" xfId="0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quotePrefix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L13" sqref="L13"/>
    </sheetView>
  </sheetViews>
  <sheetFormatPr defaultRowHeight="15" x14ac:dyDescent="0.25"/>
  <cols>
    <col min="1" max="1" width="5.28515625" style="4" customWidth="1"/>
    <col min="2" max="2" width="6.28515625" style="1" customWidth="1"/>
    <col min="3" max="3" width="6.5703125" style="4" customWidth="1"/>
    <col min="5" max="5" width="5.85546875" style="4" customWidth="1"/>
    <col min="6" max="6" width="7.28515625" style="3" customWidth="1"/>
    <col min="7" max="7" width="5.42578125" style="4" customWidth="1"/>
    <col min="12" max="12" width="9.28515625" bestFit="1" customWidth="1"/>
    <col min="16" max="16" width="10.42578125" customWidth="1"/>
  </cols>
  <sheetData>
    <row r="1" spans="1:13" x14ac:dyDescent="0.25">
      <c r="B1" s="1" t="s">
        <v>0</v>
      </c>
      <c r="F1" s="9" t="s">
        <v>1</v>
      </c>
    </row>
    <row r="3" spans="1:13" ht="15.75" thickBot="1" x14ac:dyDescent="0.3">
      <c r="A3" s="4">
        <v>1</v>
      </c>
      <c r="B3" s="2" t="s">
        <v>2</v>
      </c>
      <c r="C3" s="4">
        <v>160</v>
      </c>
      <c r="E3" s="4">
        <v>1</v>
      </c>
      <c r="F3" s="3" t="s">
        <v>2</v>
      </c>
      <c r="G3" s="4">
        <v>20</v>
      </c>
      <c r="I3">
        <f>G3/20</f>
        <v>1</v>
      </c>
      <c r="J3" t="s">
        <v>3</v>
      </c>
    </row>
    <row r="4" spans="1:13" ht="15.75" thickBot="1" x14ac:dyDescent="0.3">
      <c r="A4" s="4">
        <f>C3+1</f>
        <v>161</v>
      </c>
      <c r="B4" s="2" t="s">
        <v>2</v>
      </c>
      <c r="C4" s="4">
        <f>C3+160</f>
        <v>320</v>
      </c>
      <c r="E4" s="4">
        <f>G3+1</f>
        <v>21</v>
      </c>
      <c r="F4" s="3" t="s">
        <v>2</v>
      </c>
      <c r="G4" s="4">
        <f>G3+20</f>
        <v>40</v>
      </c>
      <c r="I4">
        <f t="shared" ref="I4:I34" si="0">G4/20</f>
        <v>2</v>
      </c>
      <c r="J4" t="s">
        <v>3</v>
      </c>
      <c r="L4" s="6">
        <v>4495.1220000000003</v>
      </c>
      <c r="M4" s="5" t="s">
        <v>4</v>
      </c>
    </row>
    <row r="5" spans="1:13" x14ac:dyDescent="0.25">
      <c r="A5" s="4">
        <f>C4+1</f>
        <v>321</v>
      </c>
      <c r="B5" s="2" t="s">
        <v>2</v>
      </c>
      <c r="C5" s="4">
        <f t="shared" ref="C5:C34" si="1">C4+160</f>
        <v>480</v>
      </c>
      <c r="E5" s="4">
        <f t="shared" ref="E5:E34" si="2">G4+1</f>
        <v>41</v>
      </c>
      <c r="F5" s="3" t="s">
        <v>2</v>
      </c>
      <c r="G5" s="4">
        <f t="shared" ref="G5:G34" si="3">G4+20</f>
        <v>60</v>
      </c>
      <c r="I5">
        <f t="shared" si="0"/>
        <v>3</v>
      </c>
      <c r="J5" t="s">
        <v>3</v>
      </c>
      <c r="L5" s="7">
        <f>L4/160</f>
        <v>28.0945125</v>
      </c>
    </row>
    <row r="6" spans="1:13" ht="15.75" thickBot="1" x14ac:dyDescent="0.3">
      <c r="A6" s="4">
        <f t="shared" ref="A6:A34" si="4">C5+1</f>
        <v>481</v>
      </c>
      <c r="B6" s="2" t="s">
        <v>2</v>
      </c>
      <c r="C6" s="4">
        <f t="shared" si="1"/>
        <v>640</v>
      </c>
      <c r="E6" s="4">
        <f t="shared" si="2"/>
        <v>61</v>
      </c>
      <c r="F6" s="3" t="s">
        <v>2</v>
      </c>
      <c r="G6" s="4">
        <f t="shared" si="3"/>
        <v>80</v>
      </c>
      <c r="I6">
        <f t="shared" si="0"/>
        <v>4</v>
      </c>
      <c r="J6" t="s">
        <v>3</v>
      </c>
      <c r="L6" s="3"/>
    </row>
    <row r="7" spans="1:13" ht="15.75" thickBot="1" x14ac:dyDescent="0.3">
      <c r="A7" s="4">
        <f t="shared" si="4"/>
        <v>641</v>
      </c>
      <c r="B7" s="2" t="s">
        <v>2</v>
      </c>
      <c r="C7" s="4">
        <f t="shared" si="1"/>
        <v>800</v>
      </c>
      <c r="E7" s="4">
        <f t="shared" si="2"/>
        <v>81</v>
      </c>
      <c r="F7" s="3" t="s">
        <v>2</v>
      </c>
      <c r="G7" s="4">
        <f t="shared" si="3"/>
        <v>100</v>
      </c>
      <c r="I7">
        <f t="shared" si="0"/>
        <v>5</v>
      </c>
      <c r="J7" t="s">
        <v>3</v>
      </c>
      <c r="L7" s="8">
        <f>ROUNDUP(Check20,0)</f>
        <v>29</v>
      </c>
      <c r="M7" s="5" t="s">
        <v>5</v>
      </c>
    </row>
    <row r="8" spans="1:13" x14ac:dyDescent="0.25">
      <c r="A8" s="4">
        <f t="shared" si="4"/>
        <v>801</v>
      </c>
      <c r="B8" s="2" t="s">
        <v>2</v>
      </c>
      <c r="C8" s="4">
        <f t="shared" si="1"/>
        <v>960</v>
      </c>
      <c r="E8" s="4">
        <f t="shared" si="2"/>
        <v>101</v>
      </c>
      <c r="F8" s="3" t="s">
        <v>2</v>
      </c>
      <c r="G8" s="4">
        <f t="shared" si="3"/>
        <v>120</v>
      </c>
      <c r="I8">
        <f t="shared" si="0"/>
        <v>6</v>
      </c>
      <c r="J8" t="s">
        <v>3</v>
      </c>
    </row>
    <row r="9" spans="1:13" x14ac:dyDescent="0.25">
      <c r="A9" s="4">
        <f t="shared" si="4"/>
        <v>961</v>
      </c>
      <c r="B9" s="2" t="s">
        <v>2</v>
      </c>
      <c r="C9" s="4">
        <f t="shared" si="1"/>
        <v>1120</v>
      </c>
      <c r="E9" s="4">
        <f t="shared" si="2"/>
        <v>121</v>
      </c>
      <c r="F9" s="3" t="s">
        <v>2</v>
      </c>
      <c r="G9" s="4">
        <f t="shared" si="3"/>
        <v>140</v>
      </c>
      <c r="I9">
        <f t="shared" si="0"/>
        <v>7</v>
      </c>
      <c r="J9" t="s">
        <v>3</v>
      </c>
    </row>
    <row r="10" spans="1:13" x14ac:dyDescent="0.25">
      <c r="A10" s="4">
        <f t="shared" si="4"/>
        <v>1121</v>
      </c>
      <c r="B10" s="2" t="s">
        <v>2</v>
      </c>
      <c r="C10" s="4">
        <f t="shared" si="1"/>
        <v>1280</v>
      </c>
      <c r="E10" s="4">
        <f t="shared" si="2"/>
        <v>141</v>
      </c>
      <c r="F10" s="3" t="s">
        <v>2</v>
      </c>
      <c r="G10" s="4">
        <f t="shared" si="3"/>
        <v>160</v>
      </c>
      <c r="I10">
        <f t="shared" si="0"/>
        <v>8</v>
      </c>
      <c r="J10" t="s">
        <v>3</v>
      </c>
    </row>
    <row r="11" spans="1:13" x14ac:dyDescent="0.25">
      <c r="A11" s="4">
        <f t="shared" si="4"/>
        <v>1281</v>
      </c>
      <c r="B11" s="2" t="s">
        <v>2</v>
      </c>
      <c r="C11" s="4">
        <f t="shared" si="1"/>
        <v>1440</v>
      </c>
      <c r="E11" s="4">
        <f t="shared" si="2"/>
        <v>161</v>
      </c>
      <c r="F11" s="3" t="s">
        <v>2</v>
      </c>
      <c r="G11" s="4">
        <f t="shared" si="3"/>
        <v>180</v>
      </c>
      <c r="I11">
        <f t="shared" si="0"/>
        <v>9</v>
      </c>
      <c r="J11" t="s">
        <v>3</v>
      </c>
    </row>
    <row r="12" spans="1:13" x14ac:dyDescent="0.25">
      <c r="A12" s="4">
        <f t="shared" si="4"/>
        <v>1441</v>
      </c>
      <c r="B12" s="2" t="s">
        <v>2</v>
      </c>
      <c r="C12" s="4">
        <f t="shared" si="1"/>
        <v>1600</v>
      </c>
      <c r="E12" s="4">
        <f t="shared" si="2"/>
        <v>181</v>
      </c>
      <c r="F12" s="3" t="s">
        <v>2</v>
      </c>
      <c r="G12" s="4">
        <f t="shared" si="3"/>
        <v>200</v>
      </c>
      <c r="I12">
        <f t="shared" si="0"/>
        <v>10</v>
      </c>
      <c r="J12" t="s">
        <v>3</v>
      </c>
    </row>
    <row r="13" spans="1:13" x14ac:dyDescent="0.25">
      <c r="A13" s="4">
        <f t="shared" si="4"/>
        <v>1601</v>
      </c>
      <c r="B13" s="2" t="s">
        <v>2</v>
      </c>
      <c r="C13" s="4">
        <f t="shared" si="1"/>
        <v>1760</v>
      </c>
      <c r="E13" s="4">
        <f t="shared" si="2"/>
        <v>201</v>
      </c>
      <c r="F13" s="3" t="s">
        <v>2</v>
      </c>
      <c r="G13" s="4">
        <f t="shared" si="3"/>
        <v>220</v>
      </c>
      <c r="I13">
        <f t="shared" si="0"/>
        <v>11</v>
      </c>
      <c r="J13" t="s">
        <v>3</v>
      </c>
    </row>
    <row r="14" spans="1:13" x14ac:dyDescent="0.25">
      <c r="A14" s="4">
        <f t="shared" si="4"/>
        <v>1761</v>
      </c>
      <c r="B14" s="2" t="s">
        <v>2</v>
      </c>
      <c r="C14" s="4">
        <f t="shared" si="1"/>
        <v>1920</v>
      </c>
      <c r="E14" s="4">
        <f t="shared" si="2"/>
        <v>221</v>
      </c>
      <c r="F14" s="3" t="s">
        <v>2</v>
      </c>
      <c r="G14" s="4">
        <f t="shared" si="3"/>
        <v>240</v>
      </c>
      <c r="I14">
        <f t="shared" si="0"/>
        <v>12</v>
      </c>
      <c r="J14" t="s">
        <v>3</v>
      </c>
    </row>
    <row r="15" spans="1:13" x14ac:dyDescent="0.25">
      <c r="A15" s="4">
        <f t="shared" si="4"/>
        <v>1921</v>
      </c>
      <c r="B15" s="2" t="s">
        <v>2</v>
      </c>
      <c r="C15" s="4">
        <f t="shared" si="1"/>
        <v>2080</v>
      </c>
      <c r="E15" s="4">
        <f t="shared" si="2"/>
        <v>241</v>
      </c>
      <c r="F15" s="3" t="s">
        <v>2</v>
      </c>
      <c r="G15" s="4">
        <f t="shared" si="3"/>
        <v>260</v>
      </c>
      <c r="I15">
        <f t="shared" si="0"/>
        <v>13</v>
      </c>
      <c r="J15" t="s">
        <v>3</v>
      </c>
    </row>
    <row r="16" spans="1:13" x14ac:dyDescent="0.25">
      <c r="A16" s="4">
        <f t="shared" si="4"/>
        <v>2081</v>
      </c>
      <c r="B16" s="2" t="s">
        <v>2</v>
      </c>
      <c r="C16" s="4">
        <f t="shared" si="1"/>
        <v>2240</v>
      </c>
      <c r="E16" s="4">
        <f t="shared" si="2"/>
        <v>261</v>
      </c>
      <c r="F16" s="3" t="s">
        <v>2</v>
      </c>
      <c r="G16" s="4">
        <f t="shared" si="3"/>
        <v>280</v>
      </c>
      <c r="I16">
        <f t="shared" si="0"/>
        <v>14</v>
      </c>
      <c r="J16" t="s">
        <v>3</v>
      </c>
    </row>
    <row r="17" spans="1:10" x14ac:dyDescent="0.25">
      <c r="A17" s="4">
        <f t="shared" si="4"/>
        <v>2241</v>
      </c>
      <c r="B17" s="2" t="s">
        <v>2</v>
      </c>
      <c r="C17" s="4">
        <f t="shared" si="1"/>
        <v>2400</v>
      </c>
      <c r="E17" s="4">
        <f t="shared" si="2"/>
        <v>281</v>
      </c>
      <c r="F17" s="3" t="s">
        <v>2</v>
      </c>
      <c r="G17" s="4">
        <f t="shared" si="3"/>
        <v>300</v>
      </c>
      <c r="I17">
        <f t="shared" si="0"/>
        <v>15</v>
      </c>
      <c r="J17" t="s">
        <v>3</v>
      </c>
    </row>
    <row r="18" spans="1:10" x14ac:dyDescent="0.25">
      <c r="A18" s="4">
        <f t="shared" si="4"/>
        <v>2401</v>
      </c>
      <c r="B18" s="2" t="s">
        <v>2</v>
      </c>
      <c r="C18" s="4">
        <f t="shared" si="1"/>
        <v>2560</v>
      </c>
      <c r="E18" s="4">
        <f t="shared" si="2"/>
        <v>301</v>
      </c>
      <c r="F18" s="3" t="s">
        <v>2</v>
      </c>
      <c r="G18" s="4">
        <f t="shared" si="3"/>
        <v>320</v>
      </c>
      <c r="I18">
        <f t="shared" si="0"/>
        <v>16</v>
      </c>
      <c r="J18" t="s">
        <v>3</v>
      </c>
    </row>
    <row r="19" spans="1:10" x14ac:dyDescent="0.25">
      <c r="A19" s="4">
        <f t="shared" si="4"/>
        <v>2561</v>
      </c>
      <c r="B19" s="2" t="s">
        <v>2</v>
      </c>
      <c r="C19" s="4">
        <f t="shared" si="1"/>
        <v>2720</v>
      </c>
      <c r="E19" s="4">
        <f t="shared" si="2"/>
        <v>321</v>
      </c>
      <c r="F19" s="3" t="s">
        <v>2</v>
      </c>
      <c r="G19" s="4">
        <f t="shared" si="3"/>
        <v>340</v>
      </c>
      <c r="I19">
        <f t="shared" si="0"/>
        <v>17</v>
      </c>
      <c r="J19" t="s">
        <v>3</v>
      </c>
    </row>
    <row r="20" spans="1:10" x14ac:dyDescent="0.25">
      <c r="A20" s="4">
        <f t="shared" si="4"/>
        <v>2721</v>
      </c>
      <c r="B20" s="2" t="s">
        <v>2</v>
      </c>
      <c r="C20" s="4">
        <f t="shared" si="1"/>
        <v>2880</v>
      </c>
      <c r="E20" s="4">
        <f t="shared" si="2"/>
        <v>341</v>
      </c>
      <c r="F20" s="3" t="s">
        <v>2</v>
      </c>
      <c r="G20" s="4">
        <f t="shared" si="3"/>
        <v>360</v>
      </c>
      <c r="I20">
        <f t="shared" si="0"/>
        <v>18</v>
      </c>
      <c r="J20" t="s">
        <v>3</v>
      </c>
    </row>
    <row r="21" spans="1:10" x14ac:dyDescent="0.25">
      <c r="A21" s="4">
        <f t="shared" si="4"/>
        <v>2881</v>
      </c>
      <c r="B21" s="2" t="s">
        <v>2</v>
      </c>
      <c r="C21" s="4">
        <f t="shared" si="1"/>
        <v>3040</v>
      </c>
      <c r="E21" s="4">
        <f t="shared" si="2"/>
        <v>361</v>
      </c>
      <c r="F21" s="3" t="s">
        <v>2</v>
      </c>
      <c r="G21" s="4">
        <f t="shared" si="3"/>
        <v>380</v>
      </c>
      <c r="I21">
        <f t="shared" si="0"/>
        <v>19</v>
      </c>
      <c r="J21" t="s">
        <v>3</v>
      </c>
    </row>
    <row r="22" spans="1:10" x14ac:dyDescent="0.25">
      <c r="A22" s="4">
        <f t="shared" si="4"/>
        <v>3041</v>
      </c>
      <c r="B22" s="2" t="s">
        <v>2</v>
      </c>
      <c r="C22" s="4">
        <f t="shared" si="1"/>
        <v>3200</v>
      </c>
      <c r="E22" s="4">
        <f t="shared" si="2"/>
        <v>381</v>
      </c>
      <c r="F22" s="3" t="s">
        <v>2</v>
      </c>
      <c r="G22" s="4">
        <f t="shared" si="3"/>
        <v>400</v>
      </c>
      <c r="I22">
        <f t="shared" si="0"/>
        <v>20</v>
      </c>
      <c r="J22" t="s">
        <v>3</v>
      </c>
    </row>
    <row r="23" spans="1:10" x14ac:dyDescent="0.25">
      <c r="A23" s="4">
        <f t="shared" si="4"/>
        <v>3201</v>
      </c>
      <c r="B23" s="2" t="s">
        <v>2</v>
      </c>
      <c r="C23" s="4">
        <f t="shared" si="1"/>
        <v>3360</v>
      </c>
      <c r="E23" s="4">
        <f t="shared" si="2"/>
        <v>401</v>
      </c>
      <c r="F23" s="3" t="s">
        <v>2</v>
      </c>
      <c r="G23" s="4">
        <f t="shared" si="3"/>
        <v>420</v>
      </c>
      <c r="I23">
        <f t="shared" si="0"/>
        <v>21</v>
      </c>
      <c r="J23" t="s">
        <v>3</v>
      </c>
    </row>
    <row r="24" spans="1:10" x14ac:dyDescent="0.25">
      <c r="A24" s="4">
        <f t="shared" si="4"/>
        <v>3361</v>
      </c>
      <c r="B24" s="2" t="s">
        <v>2</v>
      </c>
      <c r="C24" s="4">
        <f t="shared" si="1"/>
        <v>3520</v>
      </c>
      <c r="E24" s="4">
        <f t="shared" si="2"/>
        <v>421</v>
      </c>
      <c r="F24" s="3" t="s">
        <v>2</v>
      </c>
      <c r="G24" s="4">
        <f t="shared" si="3"/>
        <v>440</v>
      </c>
      <c r="I24">
        <f t="shared" si="0"/>
        <v>22</v>
      </c>
      <c r="J24" t="s">
        <v>3</v>
      </c>
    </row>
    <row r="25" spans="1:10" x14ac:dyDescent="0.25">
      <c r="A25" s="4">
        <f t="shared" si="4"/>
        <v>3521</v>
      </c>
      <c r="B25" s="2" t="s">
        <v>2</v>
      </c>
      <c r="C25" s="4">
        <f t="shared" si="1"/>
        <v>3680</v>
      </c>
      <c r="E25" s="4">
        <f t="shared" si="2"/>
        <v>441</v>
      </c>
      <c r="F25" s="3" t="s">
        <v>2</v>
      </c>
      <c r="G25" s="4">
        <f t="shared" si="3"/>
        <v>460</v>
      </c>
      <c r="I25">
        <f t="shared" si="0"/>
        <v>23</v>
      </c>
      <c r="J25" t="s">
        <v>3</v>
      </c>
    </row>
    <row r="26" spans="1:10" x14ac:dyDescent="0.25">
      <c r="A26" s="4">
        <f t="shared" si="4"/>
        <v>3681</v>
      </c>
      <c r="B26" s="2" t="s">
        <v>2</v>
      </c>
      <c r="C26" s="4">
        <f t="shared" si="1"/>
        <v>3840</v>
      </c>
      <c r="E26" s="4">
        <f t="shared" si="2"/>
        <v>461</v>
      </c>
      <c r="F26" s="3" t="s">
        <v>2</v>
      </c>
      <c r="G26" s="4">
        <f t="shared" si="3"/>
        <v>480</v>
      </c>
      <c r="I26">
        <f t="shared" si="0"/>
        <v>24</v>
      </c>
      <c r="J26" t="s">
        <v>3</v>
      </c>
    </row>
    <row r="27" spans="1:10" x14ac:dyDescent="0.25">
      <c r="A27" s="4">
        <f t="shared" si="4"/>
        <v>3841</v>
      </c>
      <c r="B27" s="2" t="s">
        <v>2</v>
      </c>
      <c r="C27" s="4">
        <f t="shared" si="1"/>
        <v>4000</v>
      </c>
      <c r="E27" s="4">
        <f t="shared" si="2"/>
        <v>481</v>
      </c>
      <c r="F27" s="3" t="s">
        <v>2</v>
      </c>
      <c r="G27" s="4">
        <f t="shared" si="3"/>
        <v>500</v>
      </c>
      <c r="I27">
        <f t="shared" si="0"/>
        <v>25</v>
      </c>
      <c r="J27" t="s">
        <v>3</v>
      </c>
    </row>
    <row r="28" spans="1:10" x14ac:dyDescent="0.25">
      <c r="A28" s="4">
        <f t="shared" si="4"/>
        <v>4001</v>
      </c>
      <c r="B28" s="2" t="s">
        <v>2</v>
      </c>
      <c r="C28" s="4">
        <f t="shared" si="1"/>
        <v>4160</v>
      </c>
      <c r="E28" s="4">
        <f t="shared" si="2"/>
        <v>501</v>
      </c>
      <c r="F28" s="3" t="s">
        <v>2</v>
      </c>
      <c r="G28" s="4">
        <f t="shared" si="3"/>
        <v>520</v>
      </c>
      <c r="I28">
        <f t="shared" si="0"/>
        <v>26</v>
      </c>
      <c r="J28" t="s">
        <v>3</v>
      </c>
    </row>
    <row r="29" spans="1:10" x14ac:dyDescent="0.25">
      <c r="A29" s="4">
        <f t="shared" si="4"/>
        <v>4161</v>
      </c>
      <c r="B29" s="2" t="s">
        <v>2</v>
      </c>
      <c r="C29" s="4">
        <f t="shared" si="1"/>
        <v>4320</v>
      </c>
      <c r="E29" s="4">
        <f t="shared" si="2"/>
        <v>521</v>
      </c>
      <c r="F29" s="3" t="s">
        <v>2</v>
      </c>
      <c r="G29" s="4">
        <f t="shared" si="3"/>
        <v>540</v>
      </c>
      <c r="I29">
        <f t="shared" si="0"/>
        <v>27</v>
      </c>
      <c r="J29" t="s">
        <v>3</v>
      </c>
    </row>
    <row r="30" spans="1:10" x14ac:dyDescent="0.25">
      <c r="A30" s="4">
        <f t="shared" si="4"/>
        <v>4321</v>
      </c>
      <c r="B30" s="2" t="s">
        <v>2</v>
      </c>
      <c r="C30" s="4">
        <f t="shared" si="1"/>
        <v>4480</v>
      </c>
      <c r="E30" s="4">
        <f t="shared" si="2"/>
        <v>541</v>
      </c>
      <c r="F30" s="3" t="s">
        <v>2</v>
      </c>
      <c r="G30" s="4">
        <f t="shared" si="3"/>
        <v>560</v>
      </c>
      <c r="I30">
        <f t="shared" si="0"/>
        <v>28</v>
      </c>
      <c r="J30" t="s">
        <v>3</v>
      </c>
    </row>
    <row r="31" spans="1:10" x14ac:dyDescent="0.25">
      <c r="A31" s="11">
        <f t="shared" si="4"/>
        <v>4481</v>
      </c>
      <c r="B31" s="10" t="s">
        <v>2</v>
      </c>
      <c r="C31" s="11">
        <f t="shared" si="1"/>
        <v>4640</v>
      </c>
      <c r="D31" s="12"/>
      <c r="E31" s="11">
        <f t="shared" si="2"/>
        <v>561</v>
      </c>
      <c r="F31" s="13" t="s">
        <v>2</v>
      </c>
      <c r="G31" s="11">
        <f t="shared" si="3"/>
        <v>580</v>
      </c>
      <c r="H31" s="12"/>
      <c r="I31" s="12">
        <f t="shared" si="0"/>
        <v>29</v>
      </c>
      <c r="J31" s="12" t="s">
        <v>3</v>
      </c>
    </row>
    <row r="32" spans="1:10" x14ac:dyDescent="0.25">
      <c r="A32" s="4">
        <f t="shared" si="4"/>
        <v>4641</v>
      </c>
      <c r="B32" s="2" t="s">
        <v>2</v>
      </c>
      <c r="C32" s="4">
        <f t="shared" si="1"/>
        <v>4800</v>
      </c>
      <c r="E32" s="4">
        <f t="shared" si="2"/>
        <v>581</v>
      </c>
      <c r="F32" s="3" t="s">
        <v>2</v>
      </c>
      <c r="G32" s="4">
        <f t="shared" si="3"/>
        <v>600</v>
      </c>
      <c r="I32">
        <f t="shared" si="0"/>
        <v>30</v>
      </c>
      <c r="J32" t="s">
        <v>3</v>
      </c>
    </row>
    <row r="33" spans="1:10" x14ac:dyDescent="0.25">
      <c r="A33" s="4">
        <f t="shared" si="4"/>
        <v>4801</v>
      </c>
      <c r="B33" s="2" t="s">
        <v>2</v>
      </c>
      <c r="C33" s="4">
        <f t="shared" si="1"/>
        <v>4960</v>
      </c>
      <c r="E33" s="4">
        <f t="shared" si="2"/>
        <v>601</v>
      </c>
      <c r="F33" s="3" t="s">
        <v>2</v>
      </c>
      <c r="G33" s="4">
        <f t="shared" si="3"/>
        <v>620</v>
      </c>
      <c r="I33">
        <f t="shared" si="0"/>
        <v>31</v>
      </c>
      <c r="J33" t="s">
        <v>3</v>
      </c>
    </row>
    <row r="34" spans="1:10" x14ac:dyDescent="0.25">
      <c r="A34" s="4">
        <f t="shared" si="4"/>
        <v>4961</v>
      </c>
      <c r="B34" s="2" t="s">
        <v>2</v>
      </c>
      <c r="C34" s="4">
        <f t="shared" si="1"/>
        <v>5120</v>
      </c>
      <c r="E34" s="4">
        <f t="shared" si="2"/>
        <v>621</v>
      </c>
      <c r="F34" s="3" t="s">
        <v>2</v>
      </c>
      <c r="G34" s="4">
        <f t="shared" si="3"/>
        <v>640</v>
      </c>
      <c r="I34">
        <f t="shared" si="0"/>
        <v>32</v>
      </c>
      <c r="J34" t="s">
        <v>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A97C2F423F8C4C81325E729610AA34" ma:contentTypeVersion="12" ma:contentTypeDescription="Create a new document." ma:contentTypeScope="" ma:versionID="c5b6e5583b1f1c6ba7cf606259435335">
  <xsd:schema xmlns:xsd="http://www.w3.org/2001/XMLSchema" xmlns:xs="http://www.w3.org/2001/XMLSchema" xmlns:p="http://schemas.microsoft.com/office/2006/metadata/properties" xmlns:ns3="c679c76d-a535-4c21-9f07-3b3fd89063e5" xmlns:ns4="03312965-f321-434c-ae34-fc3d9cd1fc72" targetNamespace="http://schemas.microsoft.com/office/2006/metadata/properties" ma:root="true" ma:fieldsID="b847d7808b92feab9a2763a1d3e4e87f" ns3:_="" ns4:_="">
    <xsd:import namespace="c679c76d-a535-4c21-9f07-3b3fd89063e5"/>
    <xsd:import namespace="03312965-f321-434c-ae34-fc3d9cd1fc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9c76d-a535-4c21-9f07-3b3fd89063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12965-f321-434c-ae34-fc3d9cd1fc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7E9690-3A84-447F-9B42-826E1604F2C6}">
  <ds:schemaRefs>
    <ds:schemaRef ds:uri="http://purl.org/dc/terms/"/>
    <ds:schemaRef ds:uri="http://schemas.openxmlformats.org/package/2006/metadata/core-properties"/>
    <ds:schemaRef ds:uri="c679c76d-a535-4c21-9f07-3b3fd89063e5"/>
    <ds:schemaRef ds:uri="http://purl.org/dc/dcmitype/"/>
    <ds:schemaRef ds:uri="http://schemas.microsoft.com/office/infopath/2007/PartnerControls"/>
    <ds:schemaRef ds:uri="03312965-f321-434c-ae34-fc3d9cd1fc72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F8E5D02-2ACB-44E9-BD3B-2B4A2AB540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3105FA-259C-4FA1-BDBC-816CD48D3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9c76d-a535-4c21-9f07-3b3fd89063e5"/>
    <ds:schemaRef ds:uri="03312965-f321-434c-ae34-fc3d9cd1fc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Sheet1!Check20</vt:lpstr>
    </vt:vector>
  </TitlesOfParts>
  <Manager/>
  <Company>City of Durham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Reitz, Brian</dc:creator>
  <cp:keywords/>
  <dc:description/>
  <cp:lastModifiedBy>Kirkman, Lesley</cp:lastModifiedBy>
  <cp:revision/>
  <dcterms:created xsi:type="dcterms:W3CDTF">2015-03-13T17:50:17Z</dcterms:created>
  <dcterms:modified xsi:type="dcterms:W3CDTF">2025-12-10T16:48:57Z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0x010100A5A97C2F423F8C4C81325E729610AA34</vt:lpwstr>
  </property>
</Properties>
</file>